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icassent-my.sharepoint.com/personal/eduard_sospedra_picassent_es/Documents/Els meus/"/>
    </mc:Choice>
  </mc:AlternateContent>
  <xr:revisionPtr revIDLastSave="53" documentId="8_{E302914E-9279-4370-A92E-75A0ADC9E5E9}" xr6:coauthVersionLast="47" xr6:coauthVersionMax="47" xr10:uidLastSave="{93E5EEBB-5814-490B-9082-F282190ACD9E}"/>
  <workbookProtection workbookAlgorithmName="SHA-512" workbookHashValue="tPOWoX83GFAQe1a+rwPRc13jAittXgHPZTi2AVEu6DySKVHGM/PLFSxYigJpm93QAvBpx0WUN2lAy0pCJ9JNXA==" workbookSaltValue="zAedV9Bbc7PpgLF8dTta1w==" workbookSpinCount="100000" lockStructure="1"/>
  <bookViews>
    <workbookView xWindow="-120" yWindow="-120" windowWidth="29040" windowHeight="15840" xr2:uid="{BF89CB18-F762-4B31-BBCF-47FA2713B022}"/>
  </bookViews>
  <sheets>
    <sheet name="ICIO" sheetId="1" r:id="rId1"/>
    <sheet name="tax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1" l="1" a="1"/>
  <c r="C24" i="1" s="1"/>
  <c r="C13" i="1"/>
  <c r="C17" i="1" l="1"/>
  <c r="C2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<sst xmlns="http://schemas.openxmlformats.org/spreadsheetml/2006/main" count="18" uniqueCount="18">
  <si>
    <t>base</t>
  </si>
  <si>
    <t>imp_taxa</t>
  </si>
  <si>
    <t>Para el cálculo del importe que tendrás que pagar, rellena las casillas de este color</t>
  </si>
  <si>
    <t>Cálculo del importe del Impuesto sobre construcciones, instalaciones y obras (ICIO), y de la tasa de servicios urbanísticos, concretamente por instalaciones fotovoltaicas.</t>
  </si>
  <si>
    <t>Importe de la Base Imponible</t>
  </si>
  <si>
    <t>Se excluyen conceptos com  “gestión documental”, “gestión de ayudas”, “redacción de documentación”, etc.</t>
  </si>
  <si>
    <t>Instalaciones en suelo urbano industrial, terciario o dotacional y en suelo no urbanizable</t>
  </si>
  <si>
    <t>Instalaciones en suelo urbano residencial</t>
  </si>
  <si>
    <t>Importe sin bonificación</t>
  </si>
  <si>
    <r>
      <t xml:space="preserve">Porcentaje de Bonificación </t>
    </r>
    <r>
      <rPr>
        <sz val="11"/>
        <color rgb="FF000000"/>
        <rFont val="Aptos Narrow"/>
        <family val="2"/>
      </rPr>
      <t>a favor de instalaciones fotovoltaicas y/o térmicas,para uso propio.</t>
    </r>
  </si>
  <si>
    <t>Importe Bonificado….......................................................................................................................................................................................................</t>
  </si>
  <si>
    <t>Tasas por servicios urbanísticos</t>
  </si>
  <si>
    <t>Licencia o declaración responsable de construcción, instalación o demoliciones , u obras o actos urbanísticos</t>
  </si>
  <si>
    <t>de cualquier naturaleza de presupuesto de ejecución material superior a 12.000 € y no sujetas a ningún régimen de protección pública.</t>
  </si>
  <si>
    <t>Importe de la tasa de la licencia A PAGAR ..............................................................................................................................................................</t>
  </si>
  <si>
    <t>Importe Total del Impuesto sobre construcciones, instalaciones y obras PAGAR….........................................................................................................</t>
  </si>
  <si>
    <t>Deberás de imprimir un pdf de esta hoja para subirlo a lo largo de la tramitación</t>
  </si>
  <si>
    <t>Tipo de suelo en el cual se realiza la instalación, actualiza la casilla con el porcentaje pertinente…............................................................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</si>
</sst>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b/>
      <sz val="11"/>
      <color indexed="8"/>
      <name val="Aptos Narrow"/>
      <family val="2"/>
    </font>
    <font>
      <b/>
      <sz val="10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i/>
      <sz val="11"/>
      <color rgb="FFFF0000"/>
      <name val="Aptos Narrow"/>
      <family val="2"/>
      <scheme val="minor"/>
    </font>
    <font>
      <sz val="11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/>
    <xf numFmtId="0" fontId="2" fillId="0" borderId="1" xfId="0" applyFont="1" applyBorder="1"/>
    <xf numFmtId="0" fontId="0" fillId="0" borderId="1" xfId="0" applyBorder="1"/>
    <xf numFmtId="0" fontId="3" fillId="0" borderId="0" xfId="0" applyFont="1"/>
    <xf numFmtId="2" fontId="0" fillId="2" borderId="0" xfId="0" applyNumberFormat="1" applyFill="1"/>
    <xf numFmtId="0" fontId="4" fillId="0" borderId="0" xfId="0" applyFont="1"/>
    <xf numFmtId="4" fontId="0" fillId="3" borderId="0" xfId="0" applyNumberFormat="1" applyFill="1"/>
    <xf numFmtId="4" fontId="0" fillId="0" borderId="0" xfId="0" applyNumberFormat="1"/>
    <xf numFmtId="0" fontId="5" fillId="0" borderId="0" xfId="0" applyFont="1"/>
    <xf numFmtId="4" fontId="6" fillId="4" borderId="0" xfId="0" applyNumberFormat="1" applyFont="1" applyFill="1"/>
    <xf numFmtId="4" fontId="7" fillId="0" borderId="0" xfId="0" applyNumberFormat="1" applyFont="1"/>
    <xf numFmtId="0" fontId="8" fillId="0" borderId="0" xfId="0" applyFont="1"/>
    <xf numFmtId="0" fontId="0" fillId="3" borderId="0" xfId="0" applyFill="1" applyAlignment="1">
      <alignment horizontal="left"/>
    </xf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F94228-D850-417B-BA83-D7F2102A34AD}">
  <dimension ref="A1:C28"/>
  <sheetViews>
    <sheetView tabSelected="1" workbookViewId="0">
      <selection activeCell="C6" sqref="C6"/>
    </sheetView>
  </sheetViews>
  <sheetFormatPr baseColWidth="10" defaultRowHeight="15" x14ac:dyDescent="0.25"/>
  <cols>
    <col min="1" max="1" width="81.28515625" customWidth="1"/>
    <col min="2" max="2" width="40.7109375" customWidth="1"/>
    <col min="3" max="3" width="16.28515625" customWidth="1"/>
  </cols>
  <sheetData>
    <row r="1" spans="1:3" ht="15.75" thickBot="1" x14ac:dyDescent="0.3">
      <c r="A1" t="s">
        <v>2</v>
      </c>
      <c r="C1" s="14"/>
    </row>
    <row r="2" spans="1:3" ht="15.75" thickBot="1" x14ac:dyDescent="0.3"/>
    <row r="3" spans="1:3" ht="15.75" thickBot="1" x14ac:dyDescent="0.3">
      <c r="A3" s="2" t="s">
        <v>3</v>
      </c>
      <c r="B3" s="3"/>
    </row>
    <row r="4" spans="1:3" x14ac:dyDescent="0.25">
      <c r="A4" s="4"/>
    </row>
    <row r="6" spans="1:3" x14ac:dyDescent="0.25">
      <c r="A6" s="4" t="s">
        <v>4</v>
      </c>
      <c r="C6" s="5">
        <v>0</v>
      </c>
    </row>
    <row r="7" spans="1:3" x14ac:dyDescent="0.25">
      <c r="A7" t="s">
        <v>5</v>
      </c>
    </row>
    <row r="9" spans="1:3" x14ac:dyDescent="0.25">
      <c r="A9" s="4" t="s">
        <v>17</v>
      </c>
      <c r="C9" s="1">
        <v>3.8</v>
      </c>
    </row>
    <row r="10" spans="1:3" x14ac:dyDescent="0.25">
      <c r="A10" t="s">
        <v>6</v>
      </c>
      <c r="B10" s="13">
        <v>4</v>
      </c>
    </row>
    <row r="11" spans="1:3" x14ac:dyDescent="0.25">
      <c r="A11" t="s">
        <v>7</v>
      </c>
      <c r="B11" s="13">
        <v>3.8</v>
      </c>
    </row>
    <row r="12" spans="1:3" x14ac:dyDescent="0.25">
      <c r="A12" s="6"/>
    </row>
    <row r="13" spans="1:3" x14ac:dyDescent="0.25">
      <c r="A13" t="s">
        <v>8</v>
      </c>
      <c r="C13" s="7">
        <f>(C6*C9)/100</f>
        <v>0</v>
      </c>
    </row>
    <row r="15" spans="1:3" x14ac:dyDescent="0.25">
      <c r="A15" s="15" t="s">
        <v>9</v>
      </c>
      <c r="C15" s="7">
        <v>95</v>
      </c>
    </row>
    <row r="16" spans="1:3" x14ac:dyDescent="0.25">
      <c r="A16" s="6"/>
      <c r="C16" s="8"/>
    </row>
    <row r="17" spans="1:3" x14ac:dyDescent="0.25">
      <c r="A17" t="s">
        <v>10</v>
      </c>
      <c r="C17" s="7">
        <f>C13*C15/100</f>
        <v>0</v>
      </c>
    </row>
    <row r="18" spans="1:3" x14ac:dyDescent="0.25">
      <c r="C18" s="7"/>
    </row>
    <row r="19" spans="1:3" x14ac:dyDescent="0.25">
      <c r="A19" s="4" t="s">
        <v>11</v>
      </c>
      <c r="C19" s="8"/>
    </row>
    <row r="20" spans="1:3" x14ac:dyDescent="0.25">
      <c r="A20" t="s">
        <v>12</v>
      </c>
      <c r="C20" s="8"/>
    </row>
    <row r="21" spans="1:3" x14ac:dyDescent="0.25">
      <c r="A21" t="s">
        <v>13</v>
      </c>
      <c r="C21" s="8"/>
    </row>
    <row r="22" spans="1:3" x14ac:dyDescent="0.25">
      <c r="A22" s="6"/>
      <c r="C22" s="8"/>
    </row>
    <row r="23" spans="1:3" x14ac:dyDescent="0.25">
      <c r="A23" s="6"/>
      <c r="C23" s="8"/>
    </row>
    <row r="24" spans="1:3" ht="18.75" x14ac:dyDescent="0.3">
      <c r="A24" s="9" t="s">
        <v>14</v>
      </c>
      <c r="C24" s="10" cm="1">
        <f t="array" ref="C24">INDEX(taxa!B2:B37, MATCH(TRUE, taxa!A2:A37 &gt; C6, 0))</f>
        <v>0</v>
      </c>
    </row>
    <row r="25" spans="1:3" ht="18.75" x14ac:dyDescent="0.3">
      <c r="A25" s="4"/>
      <c r="C25" s="11"/>
    </row>
    <row r="26" spans="1:3" ht="18.75" x14ac:dyDescent="0.3">
      <c r="A26" s="12" t="s">
        <v>15</v>
      </c>
      <c r="C26" s="10">
        <f>C13-C17</f>
        <v>0</v>
      </c>
    </row>
    <row r="28" spans="1:3" x14ac:dyDescent="0.25">
      <c r="A28" s="4" t="s">
        <v>16</v>
      </c>
    </row>
  </sheetData>
  <sheetProtection algorithmName="SHA-512" hashValue="bvnaIZaYiuUak9KQR509M+YopQlRB6sZnoI5Rg2SfhuQ1g2vTEiHXd5hXdzK0/LuZ/RaAIV2U8gQNjm3sXpV3A==" saltValue="79AFBRrZXD+83BrmtU3cmw==" spinCount="100000" sheet="1" objects="1" scenarios="1"/>
  <protectedRanges>
    <protectedRange sqref="C6:C9" name="Rango1_1"/>
  </protectedRange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08543-2F76-4779-869C-EE0E49AAE233}">
  <dimension ref="A1:B43"/>
  <sheetViews>
    <sheetView workbookViewId="0">
      <selection activeCell="E12" sqref="E12"/>
    </sheetView>
  </sheetViews>
  <sheetFormatPr baseColWidth="10" defaultRowHeight="15" x14ac:dyDescent="0.25"/>
  <cols>
    <col min="1" max="1" width="13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12000</v>
      </c>
      <c r="B2">
        <v>0</v>
      </c>
    </row>
    <row r="3" spans="1:2" x14ac:dyDescent="0.25">
      <c r="A3">
        <v>24000</v>
      </c>
      <c r="B3">
        <v>60</v>
      </c>
    </row>
    <row r="4" spans="1:2" x14ac:dyDescent="0.25">
      <c r="A4">
        <v>36000</v>
      </c>
      <c r="B4">
        <v>120</v>
      </c>
    </row>
    <row r="5" spans="1:2" x14ac:dyDescent="0.25">
      <c r="A5">
        <v>48000</v>
      </c>
      <c r="B5">
        <v>180</v>
      </c>
    </row>
    <row r="6" spans="1:2" x14ac:dyDescent="0.25">
      <c r="A6">
        <v>60000</v>
      </c>
      <c r="B6">
        <v>240</v>
      </c>
    </row>
    <row r="7" spans="1:2" x14ac:dyDescent="0.25">
      <c r="A7">
        <v>72000</v>
      </c>
      <c r="B7">
        <v>300</v>
      </c>
    </row>
    <row r="8" spans="1:2" x14ac:dyDescent="0.25">
      <c r="A8">
        <v>84000</v>
      </c>
      <c r="B8">
        <v>360</v>
      </c>
    </row>
    <row r="9" spans="1:2" x14ac:dyDescent="0.25">
      <c r="A9">
        <v>96000</v>
      </c>
      <c r="B9">
        <v>420</v>
      </c>
    </row>
    <row r="10" spans="1:2" x14ac:dyDescent="0.25">
      <c r="A10">
        <v>108000</v>
      </c>
      <c r="B10">
        <v>480</v>
      </c>
    </row>
    <row r="11" spans="1:2" x14ac:dyDescent="0.25">
      <c r="A11">
        <v>120000</v>
      </c>
      <c r="B11">
        <v>540</v>
      </c>
    </row>
    <row r="12" spans="1:2" x14ac:dyDescent="0.25">
      <c r="A12">
        <v>132000</v>
      </c>
      <c r="B12">
        <v>600</v>
      </c>
    </row>
    <row r="13" spans="1:2" x14ac:dyDescent="0.25">
      <c r="A13">
        <v>144000</v>
      </c>
      <c r="B13">
        <v>660</v>
      </c>
    </row>
    <row r="14" spans="1:2" x14ac:dyDescent="0.25">
      <c r="A14">
        <v>156000</v>
      </c>
      <c r="B14">
        <v>720</v>
      </c>
    </row>
    <row r="15" spans="1:2" x14ac:dyDescent="0.25">
      <c r="A15">
        <v>168000</v>
      </c>
      <c r="B15">
        <v>780</v>
      </c>
    </row>
    <row r="16" spans="1:2" x14ac:dyDescent="0.25">
      <c r="A16">
        <v>180000</v>
      </c>
      <c r="B16">
        <v>840</v>
      </c>
    </row>
    <row r="17" spans="1:2" x14ac:dyDescent="0.25">
      <c r="A17">
        <v>192000</v>
      </c>
      <c r="B17">
        <v>900</v>
      </c>
    </row>
    <row r="18" spans="1:2" x14ac:dyDescent="0.25">
      <c r="A18">
        <v>204000</v>
      </c>
      <c r="B18">
        <v>960</v>
      </c>
    </row>
    <row r="19" spans="1:2" x14ac:dyDescent="0.25">
      <c r="A19">
        <v>216000</v>
      </c>
      <c r="B19">
        <v>1020</v>
      </c>
    </row>
    <row r="20" spans="1:2" x14ac:dyDescent="0.25">
      <c r="A20">
        <v>228000</v>
      </c>
      <c r="B20">
        <v>1080</v>
      </c>
    </row>
    <row r="21" spans="1:2" x14ac:dyDescent="0.25">
      <c r="A21">
        <v>240000</v>
      </c>
      <c r="B21">
        <v>1140</v>
      </c>
    </row>
    <row r="22" spans="1:2" x14ac:dyDescent="0.25">
      <c r="A22">
        <v>252000</v>
      </c>
      <c r="B22">
        <v>1200</v>
      </c>
    </row>
    <row r="23" spans="1:2" x14ac:dyDescent="0.25">
      <c r="A23">
        <v>264000</v>
      </c>
      <c r="B23">
        <v>1260</v>
      </c>
    </row>
    <row r="24" spans="1:2" x14ac:dyDescent="0.25">
      <c r="A24">
        <v>276000</v>
      </c>
      <c r="B24">
        <v>1320</v>
      </c>
    </row>
    <row r="25" spans="1:2" x14ac:dyDescent="0.25">
      <c r="A25">
        <v>288000</v>
      </c>
      <c r="B25">
        <v>1380</v>
      </c>
    </row>
    <row r="26" spans="1:2" x14ac:dyDescent="0.25">
      <c r="A26">
        <v>300000</v>
      </c>
      <c r="B26">
        <v>1440</v>
      </c>
    </row>
    <row r="27" spans="1:2" x14ac:dyDescent="0.25">
      <c r="A27">
        <v>312000</v>
      </c>
      <c r="B27">
        <v>1500</v>
      </c>
    </row>
    <row r="28" spans="1:2" x14ac:dyDescent="0.25">
      <c r="A28">
        <v>324000</v>
      </c>
      <c r="B28">
        <v>1560</v>
      </c>
    </row>
    <row r="29" spans="1:2" x14ac:dyDescent="0.25">
      <c r="A29">
        <v>336000</v>
      </c>
      <c r="B29">
        <v>1620</v>
      </c>
    </row>
    <row r="30" spans="1:2" x14ac:dyDescent="0.25">
      <c r="A30">
        <v>348000</v>
      </c>
      <c r="B30">
        <v>1680</v>
      </c>
    </row>
    <row r="31" spans="1:2" x14ac:dyDescent="0.25">
      <c r="A31">
        <v>360000</v>
      </c>
      <c r="B31">
        <v>1740</v>
      </c>
    </row>
    <row r="32" spans="1:2" x14ac:dyDescent="0.25">
      <c r="A32">
        <v>372000</v>
      </c>
      <c r="B32">
        <v>1800</v>
      </c>
    </row>
    <row r="33" spans="1:2" x14ac:dyDescent="0.25">
      <c r="A33">
        <v>384000</v>
      </c>
      <c r="B33">
        <v>1860</v>
      </c>
    </row>
    <row r="34" spans="1:2" x14ac:dyDescent="0.25">
      <c r="A34">
        <v>396000</v>
      </c>
      <c r="B34">
        <v>1920</v>
      </c>
    </row>
    <row r="35" spans="1:2" x14ac:dyDescent="0.25">
      <c r="A35">
        <v>408000</v>
      </c>
      <c r="B35">
        <v>1980</v>
      </c>
    </row>
    <row r="36" spans="1:2" x14ac:dyDescent="0.25">
      <c r="A36">
        <v>420000</v>
      </c>
      <c r="B36">
        <v>2040</v>
      </c>
    </row>
    <row r="37" spans="1:2" x14ac:dyDescent="0.25">
      <c r="A37">
        <v>432000</v>
      </c>
      <c r="B37">
        <v>2100</v>
      </c>
    </row>
    <row r="38" spans="1:2" x14ac:dyDescent="0.25">
      <c r="A38">
        <v>444000</v>
      </c>
      <c r="B38">
        <v>2160</v>
      </c>
    </row>
    <row r="39" spans="1:2" x14ac:dyDescent="0.25">
      <c r="A39">
        <v>456000</v>
      </c>
      <c r="B39">
        <v>2220</v>
      </c>
    </row>
    <row r="40" spans="1:2" x14ac:dyDescent="0.25">
      <c r="A40">
        <v>468000</v>
      </c>
      <c r="B40">
        <v>2280</v>
      </c>
    </row>
    <row r="41" spans="1:2" x14ac:dyDescent="0.25">
      <c r="A41">
        <v>480000</v>
      </c>
      <c r="B41">
        <v>2340</v>
      </c>
    </row>
    <row r="42" spans="1:2" x14ac:dyDescent="0.25">
      <c r="A42">
        <v>492000</v>
      </c>
      <c r="B42">
        <v>2400</v>
      </c>
    </row>
    <row r="43" spans="1:2" x14ac:dyDescent="0.25">
      <c r="A43">
        <v>504000</v>
      </c>
      <c r="B43">
        <v>2460</v>
      </c>
    </row>
  </sheetData>
  <sheetProtection algorithmName="SHA-512" hashValue="Lf0n8Xk4ZWR0MNu75OMYmrLy+Kiaay/7rIKglGZG1Yf7PsuN7ILB42h+yO0RpVQmrqmvH+VAL7/u1iUHzwNXng==" saltValue="P2KrzsKnU/ShGNVn3lHN8A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ICIO</vt:lpstr>
      <vt:lpstr>taxa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Sospedra Diego</dc:creator>
  <cp:lastModifiedBy>Eduard Sospedra Diego</cp:lastModifiedBy>
  <cp:lastPrinted>2026-04-24T11:47:53Z</cp:lastPrinted>
  <dcterms:created xsi:type="dcterms:W3CDTF">2026-04-24T10:58:18Z</dcterms:created>
  <dcterms:modified xsi:type="dcterms:W3CDTF">2026-04-24T12:26:24Z</dcterms:modified>
</cp:coreProperties>
</file>